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Phil Henshaw</author>
  </authors>
  <commentList>
    <comment ref="B29" authorId="0">
      <text>
        <r>
          <rPr>
            <b/>
            <sz val="8"/>
            <rFont val="Tahoma"/>
            <family val="0"/>
          </rPr>
          <t xml:space="preserve">I don't know if I can help with the amount of area needed to generate $1 of energy, but 10,000sf seems like a lot.  Are we talking PV here?  If so, we get 200 watts of electricity out of a 39"x64" panel on an off-grid house we just designed.  That translates to 17.33 watts per sf, or .0173 KW/sf.  It would take 86.66sf to generate 1KW.  At 10 cents per KWhour, it would take 10 x 86.66 = 867sf to generate $1 of energy in one hour.  Somebody had better check these numbers, though.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<sst xmlns="http://schemas.openxmlformats.org/spreadsheetml/2006/main" count="75" uniqueCount="60">
  <si>
    <t>(we sort of know the facts, but it helps to keep score)</t>
  </si>
  <si>
    <t xml:space="preserve">The world economies are using </t>
  </si>
  <si>
    <t>dollar</t>
  </si>
  <si>
    <t>btu</t>
  </si>
  <si>
    <t>unit</t>
  </si>
  <si>
    <t>process</t>
  </si>
  <si>
    <t>value</t>
  </si>
  <si>
    <t xml:space="preserve"> result</t>
  </si>
  <si>
    <t>sf</t>
  </si>
  <si>
    <t>to collect</t>
  </si>
  <si>
    <t>sf hours</t>
  </si>
  <si>
    <t>to make products of</t>
  </si>
  <si>
    <t>worth of energy</t>
  </si>
  <si>
    <t>The area of the US</t>
  </si>
  <si>
    <t>sq mi</t>
  </si>
  <si>
    <t>yr 2000 Billion $</t>
  </si>
  <si>
    <t xml:space="preserve">One mile </t>
  </si>
  <si>
    <t>mi</t>
  </si>
  <si>
    <t>equals</t>
  </si>
  <si>
    <t>To collect it over a year</t>
  </si>
  <si>
    <t>would need</t>
  </si>
  <si>
    <t>added permanent shadow</t>
  </si>
  <si>
    <t>US Economy in 2004</t>
  </si>
  <si>
    <t>http://www.synapse9.com/dollarshadow.htm</t>
  </si>
  <si>
    <t>hr to yr</t>
  </si>
  <si>
    <t>factor</t>
  </si>
  <si>
    <t>Line</t>
  </si>
  <si>
    <t>Item</t>
  </si>
  <si>
    <t>amount</t>
  </si>
  <si>
    <t xml:space="preserve">http://www.enchantedlearning.com/usa/states/area.shtml </t>
  </si>
  <si>
    <t xml:space="preserve">http://earthtrends.wri.org/text/economics-business/variable-220.html </t>
  </si>
  <si>
    <t>ref</t>
  </si>
  <si>
    <t>avg area of state</t>
  </si>
  <si>
    <t>divide by</t>
  </si>
  <si>
    <t>yr 2000 $Billions</t>
  </si>
  <si>
    <t>To get the energy to make $1 from the sun in an hour</t>
  </si>
  <si>
    <t>Bsf</t>
  </si>
  <si>
    <t>sf yr / $</t>
  </si>
  <si>
    <t>5280*5280 sf = sm</t>
  </si>
  <si>
    <t>1 billion  = 10^9</t>
  </si>
  <si>
    <t>physical shadow for energy production</t>
  </si>
  <si>
    <t>fraction of a state</t>
  </si>
  <si>
    <t> KWh</t>
  </si>
  <si>
    <t>btu/hr</t>
  </si>
  <si>
    <t>KW</t>
  </si>
  <si>
    <t>KW to btu/hr</t>
  </si>
  <si>
    <t>KW hr to btu</t>
  </si>
  <si>
    <t>needs to be taken from other uses each year</t>
  </si>
  <si>
    <t>3 1/2% of US GDP</t>
  </si>
  <si>
    <t>If powered by renewable energy sources, tot US GDP</t>
  </si>
  <si>
    <t>Peter's PV email 7/25/07</t>
  </si>
  <si>
    <t>So for size of average state 1/50 of tot</t>
  </si>
  <si>
    <t>an area</t>
  </si>
  <si>
    <t>US National $ shadow worksheet  1.</t>
  </si>
  <si>
    <t>edits</t>
  </si>
  <si>
    <t>note</t>
  </si>
  <si>
    <t>est 25% state for ann nat energy grow</t>
  </si>
  <si>
    <t>est 17% state for ann nat energy grow</t>
  </si>
  <si>
    <t>Ref #</t>
  </si>
  <si>
    <t>P.F.Henshaw - id@synapse9.com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</si>
</sst>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"/>
    <numFmt numFmtId="169" formatCode="#,###."/>
    <numFmt numFmtId="170" formatCode="0.0%"/>
    <numFmt numFmtId="171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0" fontId="3" fillId="0" borderId="0" xfId="2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6" fontId="0" fillId="0" borderId="2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0" fillId="0" borderId="5" xfId="0" applyNumberFormat="1" applyBorder="1" applyAlignment="1">
      <alignment horizontal="right" vertical="top" wrapText="1"/>
    </xf>
    <xf numFmtId="2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horizontal="left" vertical="top" wrapText="1"/>
    </xf>
    <xf numFmtId="2" fontId="0" fillId="0" borderId="5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5" xfId="0" applyNumberFormat="1" applyBorder="1" applyAlignment="1">
      <alignment horizontal="right" vertical="top" wrapText="1"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170" fontId="0" fillId="0" borderId="8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1466850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napse9.com/dollarshadow.htm" TargetMode="External" /><Relationship Id="rId2" Type="http://schemas.openxmlformats.org/officeDocument/2006/relationships/hyperlink" Target="http://www.enchantedlearning.com/usa/states/area.shtml" TargetMode="External" /><Relationship Id="rId3" Type="http://schemas.openxmlformats.org/officeDocument/2006/relationships/hyperlink" Target="http://earthtrends.wri.org/text/economics-business/variable-220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6"/>
  <sheetViews>
    <sheetView tabSelected="1" zoomScale="85" zoomScaleNormal="85" workbookViewId="0" topLeftCell="A1">
      <selection activeCell="A30" sqref="A30"/>
    </sheetView>
  </sheetViews>
  <sheetFormatPr defaultColWidth="9.140625" defaultRowHeight="12.75"/>
  <cols>
    <col min="1" max="1" width="6.421875" style="0" customWidth="1"/>
    <col min="2" max="2" width="30.421875" style="0" customWidth="1"/>
    <col min="3" max="3" width="12.57421875" style="2" customWidth="1"/>
    <col min="4" max="4" width="7.8515625" style="0" customWidth="1"/>
    <col min="5" max="5" width="4.8515625" style="0" customWidth="1"/>
    <col min="6" max="6" width="11.28125" style="0" customWidth="1"/>
    <col min="7" max="7" width="8.57421875" style="2" customWidth="1"/>
    <col min="8" max="8" width="3.00390625" style="2" customWidth="1"/>
    <col min="9" max="9" width="9.8515625" style="2" customWidth="1"/>
    <col min="10" max="10" width="9.00390625" style="0" customWidth="1"/>
    <col min="11" max="11" width="15.140625" style="0" customWidth="1"/>
  </cols>
  <sheetData>
    <row r="1" ht="12.75"/>
    <row r="2" ht="12.75"/>
    <row r="3" ht="12.75"/>
    <row r="4" ht="12.75"/>
    <row r="5" spans="1:3" ht="20.25">
      <c r="A5" s="26" t="s">
        <v>53</v>
      </c>
      <c r="C5" s="37"/>
    </row>
    <row r="6" ht="12.75">
      <c r="B6" t="s">
        <v>0</v>
      </c>
    </row>
    <row r="7" ht="12.75"/>
    <row r="8" spans="1:11" ht="13.5" thickBot="1">
      <c r="A8" s="23" t="s">
        <v>26</v>
      </c>
      <c r="B8" s="23" t="s">
        <v>27</v>
      </c>
      <c r="C8" s="25" t="s">
        <v>28</v>
      </c>
      <c r="D8" s="23" t="s">
        <v>4</v>
      </c>
      <c r="E8" s="23" t="s">
        <v>31</v>
      </c>
      <c r="F8" s="23" t="s">
        <v>5</v>
      </c>
      <c r="G8" s="25" t="s">
        <v>25</v>
      </c>
      <c r="H8" s="23"/>
      <c r="I8" s="25" t="s">
        <v>28</v>
      </c>
      <c r="J8" s="23" t="s">
        <v>4</v>
      </c>
      <c r="K8" s="24" t="s">
        <v>7</v>
      </c>
    </row>
    <row r="9" spans="1:11" ht="25.5">
      <c r="A9" s="6">
        <v>1</v>
      </c>
      <c r="B9" s="7" t="s">
        <v>1</v>
      </c>
      <c r="C9" s="27">
        <v>8000</v>
      </c>
      <c r="D9" s="7" t="s">
        <v>3</v>
      </c>
      <c r="E9" s="7">
        <v>3</v>
      </c>
      <c r="F9" s="7" t="s">
        <v>11</v>
      </c>
      <c r="G9" s="9"/>
      <c r="H9" s="9"/>
      <c r="I9" s="8">
        <v>1</v>
      </c>
      <c r="J9" s="10" t="s">
        <v>2</v>
      </c>
      <c r="K9" s="11" t="s">
        <v>6</v>
      </c>
    </row>
    <row r="10" spans="1:11" ht="25.5">
      <c r="A10" s="12">
        <v>2</v>
      </c>
      <c r="B10" s="13" t="s">
        <v>35</v>
      </c>
      <c r="C10" s="27">
        <v>10000</v>
      </c>
      <c r="D10" s="13" t="s">
        <v>10</v>
      </c>
      <c r="E10" s="13">
        <v>3</v>
      </c>
      <c r="F10" s="13" t="s">
        <v>9</v>
      </c>
      <c r="G10" s="15"/>
      <c r="H10" s="15"/>
      <c r="I10" s="14">
        <v>1</v>
      </c>
      <c r="J10" s="13" t="s">
        <v>2</v>
      </c>
      <c r="K10" s="16" t="s">
        <v>12</v>
      </c>
    </row>
    <row r="11" spans="1:11" ht="25.5">
      <c r="A11" s="12">
        <v>3</v>
      </c>
      <c r="B11" s="13" t="s">
        <v>19</v>
      </c>
      <c r="C11" s="27">
        <v>10000</v>
      </c>
      <c r="D11" s="13" t="s">
        <v>10</v>
      </c>
      <c r="E11" s="13"/>
      <c r="F11" s="13" t="s">
        <v>24</v>
      </c>
      <c r="G11" s="28">
        <v>8760</v>
      </c>
      <c r="H11" s="17"/>
      <c r="I11" s="14">
        <f>C11/G11</f>
        <v>1.1415525114155252</v>
      </c>
      <c r="J11" s="13" t="s">
        <v>37</v>
      </c>
      <c r="K11" s="16"/>
    </row>
    <row r="12" spans="1:11" ht="12.75">
      <c r="A12" s="12"/>
      <c r="B12" s="13"/>
      <c r="C12" s="27"/>
      <c r="D12" s="13"/>
      <c r="E12" s="13"/>
      <c r="F12" s="13"/>
      <c r="G12" s="15"/>
      <c r="H12" s="15"/>
      <c r="I12" s="14"/>
      <c r="J12" s="13"/>
      <c r="K12" s="16"/>
    </row>
    <row r="13" spans="1:11" ht="12.75">
      <c r="A13" s="12"/>
      <c r="B13" s="13"/>
      <c r="C13" s="27"/>
      <c r="D13" s="13"/>
      <c r="E13" s="13"/>
      <c r="F13" s="13"/>
      <c r="G13" s="15"/>
      <c r="H13" s="15"/>
      <c r="I13" s="14"/>
      <c r="J13" s="13"/>
      <c r="K13" s="16"/>
    </row>
    <row r="14" spans="1:11" ht="28.5" customHeight="1">
      <c r="A14" s="12">
        <v>4</v>
      </c>
      <c r="B14" s="13" t="s">
        <v>49</v>
      </c>
      <c r="C14" s="27">
        <f>C20</f>
        <v>10763</v>
      </c>
      <c r="D14" s="13" t="s">
        <v>34</v>
      </c>
      <c r="E14" s="13">
        <v>1</v>
      </c>
      <c r="F14" s="13" t="s">
        <v>20</v>
      </c>
      <c r="G14" s="28"/>
      <c r="H14" s="17"/>
      <c r="I14" s="27">
        <f>C14/I11</f>
        <v>9428.387999999999</v>
      </c>
      <c r="J14" s="13" t="s">
        <v>36</v>
      </c>
      <c r="K14" s="16" t="s">
        <v>40</v>
      </c>
    </row>
    <row r="15" spans="1:11" ht="28.5" customHeight="1">
      <c r="A15" s="12"/>
      <c r="B15" s="13"/>
      <c r="C15" s="27"/>
      <c r="D15" s="13"/>
      <c r="E15" s="13"/>
      <c r="F15" s="13" t="s">
        <v>38</v>
      </c>
      <c r="G15" s="13" t="s">
        <v>39</v>
      </c>
      <c r="H15" s="17"/>
      <c r="I15" s="29">
        <f>1000000000*I14/(5280*5280)</f>
        <v>338196.8836088154</v>
      </c>
      <c r="J15" s="13" t="s">
        <v>14</v>
      </c>
      <c r="K15" s="16" t="s">
        <v>40</v>
      </c>
    </row>
    <row r="16" spans="1:11" ht="27" customHeight="1">
      <c r="A16" s="12">
        <v>5</v>
      </c>
      <c r="B16" s="13" t="s">
        <v>48</v>
      </c>
      <c r="C16" s="14">
        <f>C14*0.035</f>
        <v>376.70500000000004</v>
      </c>
      <c r="D16" s="13" t="s">
        <v>34</v>
      </c>
      <c r="E16" s="18"/>
      <c r="F16" s="13" t="s">
        <v>20</v>
      </c>
      <c r="G16" s="17"/>
      <c r="H16" s="17"/>
      <c r="I16" s="27">
        <f>I15*0.035</f>
        <v>11836.890926308539</v>
      </c>
      <c r="J16" s="13" t="s">
        <v>14</v>
      </c>
      <c r="K16" s="16" t="s">
        <v>21</v>
      </c>
    </row>
    <row r="17" spans="1:11" ht="39.75" customHeight="1">
      <c r="A17" s="19">
        <v>6</v>
      </c>
      <c r="B17" s="20" t="s">
        <v>51</v>
      </c>
      <c r="C17" s="30">
        <f>C22/50</f>
        <v>70748.82</v>
      </c>
      <c r="D17" s="20" t="s">
        <v>14</v>
      </c>
      <c r="E17" s="13">
        <v>2</v>
      </c>
      <c r="F17" s="20" t="s">
        <v>52</v>
      </c>
      <c r="G17" s="21"/>
      <c r="H17" s="21"/>
      <c r="I17" s="31">
        <f>I16/C17</f>
        <v>0.1673086692655586</v>
      </c>
      <c r="J17" s="20" t="s">
        <v>41</v>
      </c>
      <c r="K17" s="22" t="s">
        <v>47</v>
      </c>
    </row>
    <row r="18" spans="2:11" ht="12.75">
      <c r="B18" s="1"/>
      <c r="C18" s="4"/>
      <c r="D18" s="1"/>
      <c r="F18" s="1"/>
      <c r="I18" s="4"/>
      <c r="J18" s="1"/>
      <c r="K18" s="1"/>
    </row>
    <row r="19" spans="1:11" ht="12.75">
      <c r="A19" s="1"/>
      <c r="E19" t="s">
        <v>31</v>
      </c>
      <c r="K19" s="1"/>
    </row>
    <row r="20" spans="1:12" ht="38.25">
      <c r="A20" s="1"/>
      <c r="B20" s="32" t="s">
        <v>22</v>
      </c>
      <c r="C20" s="33">
        <v>10763</v>
      </c>
      <c r="D20" s="32" t="s">
        <v>15</v>
      </c>
      <c r="E20" s="32">
        <v>1</v>
      </c>
      <c r="F20" s="32"/>
      <c r="G20" s="34"/>
      <c r="H20" s="34"/>
      <c r="I20" s="34"/>
      <c r="J20" s="32"/>
      <c r="K20" s="32"/>
      <c r="L20" s="35"/>
    </row>
    <row r="21" spans="1:12" ht="12.75">
      <c r="A21" s="1"/>
      <c r="B21" s="32" t="s">
        <v>16</v>
      </c>
      <c r="C21" s="33">
        <v>1</v>
      </c>
      <c r="D21" s="32" t="s">
        <v>17</v>
      </c>
      <c r="E21" s="32"/>
      <c r="F21" s="32" t="s">
        <v>18</v>
      </c>
      <c r="G21" s="34"/>
      <c r="H21" s="34"/>
      <c r="I21" s="33">
        <v>5280</v>
      </c>
      <c r="J21" s="32" t="s">
        <v>8</v>
      </c>
      <c r="K21" s="32"/>
      <c r="L21" s="35"/>
    </row>
    <row r="22" spans="1:12" ht="14.25" customHeight="1">
      <c r="A22" s="1"/>
      <c r="B22" s="32" t="s">
        <v>13</v>
      </c>
      <c r="C22" s="33">
        <v>3537441</v>
      </c>
      <c r="D22" s="32" t="s">
        <v>14</v>
      </c>
      <c r="E22" s="32">
        <v>2</v>
      </c>
      <c r="F22" s="32" t="s">
        <v>33</v>
      </c>
      <c r="G22" s="33">
        <v>50</v>
      </c>
      <c r="H22" s="34"/>
      <c r="I22" s="33">
        <f>C22/G22</f>
        <v>70748.82</v>
      </c>
      <c r="J22" s="32" t="s">
        <v>14</v>
      </c>
      <c r="K22" s="32" t="s">
        <v>32</v>
      </c>
      <c r="L22" s="35"/>
    </row>
    <row r="23" spans="1:11" ht="12.75">
      <c r="A23" s="1"/>
      <c r="B23" s="1" t="s">
        <v>46</v>
      </c>
      <c r="C23" s="36">
        <v>1</v>
      </c>
      <c r="D23" t="s">
        <v>42</v>
      </c>
      <c r="E23" s="1"/>
      <c r="F23" s="1" t="s">
        <v>18</v>
      </c>
      <c r="G23" s="3"/>
      <c r="H23" s="3"/>
      <c r="I23" s="1">
        <v>3409</v>
      </c>
      <c r="J23" s="1" t="s">
        <v>3</v>
      </c>
      <c r="K23" s="1"/>
    </row>
    <row r="24" spans="1:11" ht="12.75">
      <c r="A24" s="1"/>
      <c r="B24" s="36" t="s">
        <v>45</v>
      </c>
      <c r="C24" s="36">
        <v>1</v>
      </c>
      <c r="D24" t="s">
        <v>44</v>
      </c>
      <c r="E24" s="1"/>
      <c r="F24" s="1" t="s">
        <v>18</v>
      </c>
      <c r="G24" s="3"/>
      <c r="H24" s="3"/>
      <c r="I24" s="1">
        <v>3414</v>
      </c>
      <c r="J24" s="1" t="s">
        <v>43</v>
      </c>
      <c r="K24" s="1"/>
    </row>
    <row r="25" spans="1:11" ht="12.75">
      <c r="A25" s="1" t="s">
        <v>58</v>
      </c>
      <c r="B25" s="1"/>
      <c r="C25" s="3"/>
      <c r="D25" s="1"/>
      <c r="E25" s="1"/>
      <c r="F25" s="1"/>
      <c r="G25" s="3"/>
      <c r="H25" s="3"/>
      <c r="I25" s="3"/>
      <c r="J25" s="1"/>
      <c r="K25" s="1"/>
    </row>
    <row r="26" spans="1:11" ht="12.75">
      <c r="A26" s="1">
        <v>1</v>
      </c>
      <c r="B26" s="5" t="s">
        <v>30</v>
      </c>
      <c r="C26" s="3"/>
      <c r="D26" s="1"/>
      <c r="E26" s="1"/>
      <c r="F26" s="1"/>
      <c r="G26" s="3"/>
      <c r="H26" s="3"/>
      <c r="I26" s="3"/>
      <c r="J26" s="1"/>
      <c r="K26" s="1"/>
    </row>
    <row r="27" spans="1:11" ht="12.75">
      <c r="A27" s="1">
        <v>2</v>
      </c>
      <c r="B27" s="5" t="s">
        <v>29</v>
      </c>
      <c r="C27" s="3"/>
      <c r="D27" s="1"/>
      <c r="E27" s="1"/>
      <c r="F27" s="1"/>
      <c r="G27" s="3"/>
      <c r="H27" s="3"/>
      <c r="I27" s="3"/>
      <c r="J27" s="1"/>
      <c r="K27" s="1"/>
    </row>
    <row r="28" spans="1:11" ht="12.75">
      <c r="A28" s="1">
        <v>3</v>
      </c>
      <c r="B28" s="5" t="s">
        <v>23</v>
      </c>
      <c r="C28" s="3"/>
      <c r="D28" s="1"/>
      <c r="E28" s="1"/>
      <c r="F28" s="1"/>
      <c r="G28" s="3"/>
      <c r="H28" s="3"/>
      <c r="I28" s="3"/>
      <c r="J28" s="1"/>
      <c r="K28" s="1"/>
    </row>
    <row r="29" spans="1:11" ht="12.75">
      <c r="A29" s="1">
        <v>4</v>
      </c>
      <c r="B29" t="s">
        <v>50</v>
      </c>
      <c r="C29" s="3"/>
      <c r="D29" s="1"/>
      <c r="E29" s="1"/>
      <c r="F29" s="1"/>
      <c r="G29" s="3"/>
      <c r="H29" s="3"/>
      <c r="I29" s="3"/>
      <c r="J29" s="1"/>
      <c r="K29" s="1"/>
    </row>
    <row r="30" spans="1:11" ht="12.75">
      <c r="A30" s="1"/>
      <c r="B30" s="1"/>
      <c r="C30" s="3"/>
      <c r="D30" s="1"/>
      <c r="E30" s="1"/>
      <c r="F30" s="1"/>
      <c r="G30" s="3"/>
      <c r="H30" s="3"/>
      <c r="I30" s="3"/>
      <c r="J30" s="1"/>
      <c r="K30" s="1"/>
    </row>
    <row r="31" spans="1:11" ht="12.75">
      <c r="A31" s="1"/>
      <c r="B31" t="s">
        <v>59</v>
      </c>
      <c r="E31" s="1"/>
      <c r="F31" s="1"/>
      <c r="G31" s="3"/>
      <c r="H31" s="3"/>
      <c r="I31" s="3"/>
      <c r="J31" s="1"/>
      <c r="K31" s="1"/>
    </row>
    <row r="32" spans="1:11" ht="12.75">
      <c r="A32" s="1"/>
      <c r="B32" s="39" t="s">
        <v>54</v>
      </c>
      <c r="C32" s="1" t="s">
        <v>55</v>
      </c>
      <c r="E32" s="1"/>
      <c r="F32" s="1"/>
      <c r="G32" s="3"/>
      <c r="H32" s="3"/>
      <c r="I32" s="3"/>
      <c r="J32" s="1"/>
      <c r="K32" s="1"/>
    </row>
    <row r="33" spans="1:11" ht="12.75">
      <c r="A33" s="1"/>
      <c r="B33" s="40">
        <v>39288</v>
      </c>
      <c r="C33" s="38" t="s">
        <v>56</v>
      </c>
      <c r="E33" s="1"/>
      <c r="F33" s="1"/>
      <c r="G33" s="3"/>
      <c r="H33" s="3"/>
      <c r="I33" s="3"/>
      <c r="J33" s="1"/>
      <c r="K33" s="1"/>
    </row>
    <row r="34" spans="1:11" ht="12.75">
      <c r="A34" s="1"/>
      <c r="B34" s="40">
        <v>39288</v>
      </c>
      <c r="C34" s="38" t="s">
        <v>57</v>
      </c>
      <c r="D34" s="1"/>
      <c r="E34" s="1"/>
      <c r="F34" s="1"/>
      <c r="G34" s="3"/>
      <c r="H34" s="3"/>
      <c r="I34" s="3"/>
      <c r="J34" s="1"/>
      <c r="K34" s="1"/>
    </row>
    <row r="35" spans="1:11" ht="12.75">
      <c r="A35" s="1"/>
      <c r="B35" s="1"/>
      <c r="C35" s="3"/>
      <c r="D35" s="1"/>
      <c r="E35" s="1"/>
      <c r="F35" s="1"/>
      <c r="G35" s="3"/>
      <c r="H35" s="3"/>
      <c r="I35" s="3"/>
      <c r="J35" s="1"/>
      <c r="K35" s="1"/>
    </row>
    <row r="36" spans="1:11" ht="12.75">
      <c r="A36" s="1"/>
      <c r="B36" s="1"/>
      <c r="C36" s="3"/>
      <c r="D36" s="1"/>
      <c r="E36" s="1"/>
      <c r="F36" s="1"/>
      <c r="G36" s="3"/>
      <c r="H36" s="3"/>
      <c r="I36" s="3"/>
      <c r="J36" s="1"/>
      <c r="K36" s="1"/>
    </row>
  </sheetData>
  <hyperlinks>
    <hyperlink ref="B28" r:id="rId1" display="http://www.synapse9.com/dollarshadow.htm"/>
    <hyperlink ref="B27" r:id="rId2" display="http://www.enchantedlearning.com/usa/states/area.shtml "/>
    <hyperlink ref="B26" r:id="rId3" display="http://earthtrends.wri.org/text/economics-business/variable-220.html "/>
  </hyperlinks>
  <printOptions/>
  <pageMargins left="0.75" right="0.75" top="1" bottom="1" header="0.5" footer="0.5"/>
  <pageSetup horizontalDpi="1200" verticalDpi="1200" orientation="portrait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Henshaw</dc:creator>
  <cp:keywords/>
  <dc:description/>
  <cp:lastModifiedBy>Phil Henshaw</cp:lastModifiedBy>
  <dcterms:created xsi:type="dcterms:W3CDTF">2007-07-25T09:40:46Z</dcterms:created>
  <dcterms:modified xsi:type="dcterms:W3CDTF">2007-07-26T01:16:20Z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